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рганизация пробегов\STRONG RUN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P28" i="1" s="1"/>
  <c r="O26" i="1"/>
  <c r="P26" i="1" s="1"/>
  <c r="O24" i="1"/>
  <c r="P24" i="1" s="1"/>
  <c r="O22" i="1"/>
  <c r="P22" i="1" s="1"/>
  <c r="O20" i="1"/>
  <c r="P20" i="1" s="1"/>
  <c r="O18" i="1"/>
  <c r="P18" i="1" s="1"/>
  <c r="O16" i="1"/>
  <c r="P16" i="1" s="1"/>
  <c r="O14" i="1"/>
  <c r="P14" i="1" s="1"/>
  <c r="O12" i="1"/>
  <c r="P12" i="1" s="1"/>
  <c r="O10" i="1"/>
  <c r="P10" i="1" s="1"/>
  <c r="O8" i="1"/>
  <c r="P8" i="1" s="1"/>
  <c r="O6" i="1"/>
  <c r="P6" i="1" s="1"/>
  <c r="O4" i="1"/>
  <c r="P4" i="1" s="1"/>
  <c r="O2" i="1"/>
  <c r="P2" i="1" s="1"/>
</calcChain>
</file>

<file path=xl/sharedStrings.xml><?xml version="1.0" encoding="utf-8"?>
<sst xmlns="http://schemas.openxmlformats.org/spreadsheetml/2006/main" count="40" uniqueCount="31">
  <si>
    <t>#</t>
  </si>
  <si>
    <t>Имя</t>
  </si>
  <si>
    <t>Номер</t>
  </si>
  <si>
    <t>Всего очков</t>
  </si>
  <si>
    <t>900м Веснина</t>
  </si>
  <si>
    <t>1,1 км ралли</t>
  </si>
  <si>
    <t>4 км Уды</t>
  </si>
  <si>
    <t>8,3 км Каскад</t>
  </si>
  <si>
    <t>10 км центр</t>
  </si>
  <si>
    <t>Вероника Калашникова</t>
  </si>
  <si>
    <t>Юлия Ченцова</t>
  </si>
  <si>
    <t>Глебова Виктория</t>
  </si>
  <si>
    <t>Юлия Медведева</t>
  </si>
  <si>
    <t>Юлия Кобзаренко</t>
  </si>
  <si>
    <t>Лилия Лисяк</t>
  </si>
  <si>
    <t>Анна Ковалёва</t>
  </si>
  <si>
    <t>Светлана Храмцова</t>
  </si>
  <si>
    <t>Наталия Шендрик</t>
  </si>
  <si>
    <t>DIANA NAGORNA</t>
  </si>
  <si>
    <t>OKSANA SHAFRAN</t>
  </si>
  <si>
    <t>Світлана Ечина</t>
  </si>
  <si>
    <t>--</t>
  </si>
  <si>
    <t>Мария Фесенко</t>
  </si>
  <si>
    <t>Алиса Кройс</t>
  </si>
  <si>
    <t>1,3 км грунт</t>
  </si>
  <si>
    <t>4,4 км спуск</t>
  </si>
  <si>
    <t>5 км источник</t>
  </si>
  <si>
    <t>5,1 км велогрунт</t>
  </si>
  <si>
    <t>7 км вело</t>
  </si>
  <si>
    <t>Сумма время</t>
  </si>
  <si>
    <t>Средний темп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</si>
</sst>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h:mm:ss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rgb="FFFFFFFF"/>
      <name val="Segoe U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21252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1" fontId="3" fillId="0" borderId="1" xfId="1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168" fontId="1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trava.com/activities/3733153310" TargetMode="External"/><Relationship Id="rId21" Type="http://schemas.openxmlformats.org/officeDocument/2006/relationships/hyperlink" Target="https://www.strava.com/activities/3733044278" TargetMode="External"/><Relationship Id="rId42" Type="http://schemas.openxmlformats.org/officeDocument/2006/relationships/hyperlink" Target="https://www.strava.com/activities/3727373303" TargetMode="External"/><Relationship Id="rId47" Type="http://schemas.openxmlformats.org/officeDocument/2006/relationships/hyperlink" Target="https://www.strava.com/activities/3732778190" TargetMode="External"/><Relationship Id="rId63" Type="http://schemas.openxmlformats.org/officeDocument/2006/relationships/hyperlink" Target="https://www.strava.com/activities/3687270298" TargetMode="External"/><Relationship Id="rId68" Type="http://schemas.openxmlformats.org/officeDocument/2006/relationships/hyperlink" Target="https://www.strava.com/activities/3737304207" TargetMode="External"/><Relationship Id="rId84" Type="http://schemas.openxmlformats.org/officeDocument/2006/relationships/hyperlink" Target="https://www.strava.com/activities/3700959185" TargetMode="External"/><Relationship Id="rId89" Type="http://schemas.openxmlformats.org/officeDocument/2006/relationships/hyperlink" Target="https://www.strava.com/activities/3698518819" TargetMode="External"/><Relationship Id="rId112" Type="http://schemas.openxmlformats.org/officeDocument/2006/relationships/hyperlink" Target="https://www.strava.com/activities/3703707146" TargetMode="External"/><Relationship Id="rId16" Type="http://schemas.openxmlformats.org/officeDocument/2006/relationships/hyperlink" Target="https://www.strava.com/activities/3730083950" TargetMode="External"/><Relationship Id="rId107" Type="http://schemas.openxmlformats.org/officeDocument/2006/relationships/hyperlink" Target="https://www.strava.com/activities/3724905099" TargetMode="External"/><Relationship Id="rId11" Type="http://schemas.openxmlformats.org/officeDocument/2006/relationships/hyperlink" Target="https://www.strava.com/activities/3713415781" TargetMode="External"/><Relationship Id="rId32" Type="http://schemas.openxmlformats.org/officeDocument/2006/relationships/hyperlink" Target="https://www.strava.com/activities/3748765116" TargetMode="External"/><Relationship Id="rId37" Type="http://schemas.openxmlformats.org/officeDocument/2006/relationships/hyperlink" Target="https://www.strava.com/activities/3730047212" TargetMode="External"/><Relationship Id="rId53" Type="http://schemas.openxmlformats.org/officeDocument/2006/relationships/hyperlink" Target="https://www.strava.com/activities/3748938199" TargetMode="External"/><Relationship Id="rId58" Type="http://schemas.openxmlformats.org/officeDocument/2006/relationships/hyperlink" Target="https://www.strava.com/activities/3700930227" TargetMode="External"/><Relationship Id="rId74" Type="http://schemas.openxmlformats.org/officeDocument/2006/relationships/hyperlink" Target="https://www.strava.com/activities/3715005732" TargetMode="External"/><Relationship Id="rId79" Type="http://schemas.openxmlformats.org/officeDocument/2006/relationships/hyperlink" Target="https://www.strava.com/activities/3743739765" TargetMode="External"/><Relationship Id="rId102" Type="http://schemas.openxmlformats.org/officeDocument/2006/relationships/hyperlink" Target="https://www.strava.com/activities/3748768792" TargetMode="External"/><Relationship Id="rId123" Type="http://schemas.openxmlformats.org/officeDocument/2006/relationships/hyperlink" Target="https://www.strava.com/activities/3739727763" TargetMode="External"/><Relationship Id="rId128" Type="http://schemas.openxmlformats.org/officeDocument/2006/relationships/hyperlink" Target="https://www.strava.com/activities/3741807695" TargetMode="External"/><Relationship Id="rId5" Type="http://schemas.openxmlformats.org/officeDocument/2006/relationships/hyperlink" Target="https://www.strava.com/activities/3748922663" TargetMode="External"/><Relationship Id="rId90" Type="http://schemas.openxmlformats.org/officeDocument/2006/relationships/hyperlink" Target="https://www.strava.com/activities/3734763732" TargetMode="External"/><Relationship Id="rId95" Type="http://schemas.openxmlformats.org/officeDocument/2006/relationships/hyperlink" Target="https://www.strava.com/activities/3734738845" TargetMode="External"/><Relationship Id="rId22" Type="http://schemas.openxmlformats.org/officeDocument/2006/relationships/hyperlink" Target="https://www.strava.com/activities/3752847884" TargetMode="External"/><Relationship Id="rId27" Type="http://schemas.openxmlformats.org/officeDocument/2006/relationships/hyperlink" Target="https://www.strava.com/activities/3741916378" TargetMode="External"/><Relationship Id="rId43" Type="http://schemas.openxmlformats.org/officeDocument/2006/relationships/hyperlink" Target="https://www.strava.com/activities/3742002020" TargetMode="External"/><Relationship Id="rId48" Type="http://schemas.openxmlformats.org/officeDocument/2006/relationships/hyperlink" Target="https://www.strava.com/activities/3728830798" TargetMode="External"/><Relationship Id="rId64" Type="http://schemas.openxmlformats.org/officeDocument/2006/relationships/hyperlink" Target="https://www.strava.com/activities/3725234457" TargetMode="External"/><Relationship Id="rId69" Type="http://schemas.openxmlformats.org/officeDocument/2006/relationships/hyperlink" Target="https://www.strava.com/activities/3744192306" TargetMode="External"/><Relationship Id="rId113" Type="http://schemas.openxmlformats.org/officeDocument/2006/relationships/hyperlink" Target="https://www.strava.com/activities/3723218194" TargetMode="External"/><Relationship Id="rId118" Type="http://schemas.openxmlformats.org/officeDocument/2006/relationships/hyperlink" Target="https://www.strava.com/activities/3703612101" TargetMode="External"/><Relationship Id="rId80" Type="http://schemas.openxmlformats.org/officeDocument/2006/relationships/hyperlink" Target="https://www.strava.com/activities/3710035723" TargetMode="External"/><Relationship Id="rId85" Type="http://schemas.openxmlformats.org/officeDocument/2006/relationships/hyperlink" Target="https://www.strava.com/activities/3715061700" TargetMode="External"/><Relationship Id="rId12" Type="http://schemas.openxmlformats.org/officeDocument/2006/relationships/hyperlink" Target="https://www.strava.com/activities/3731933638" TargetMode="External"/><Relationship Id="rId17" Type="http://schemas.openxmlformats.org/officeDocument/2006/relationships/hyperlink" Target="https://www.strava.com/activities/3718392820" TargetMode="External"/><Relationship Id="rId33" Type="http://schemas.openxmlformats.org/officeDocument/2006/relationships/hyperlink" Target="https://www.strava.com/activities/3748937249" TargetMode="External"/><Relationship Id="rId38" Type="http://schemas.openxmlformats.org/officeDocument/2006/relationships/hyperlink" Target="https://www.strava.com/activities/3700919341" TargetMode="External"/><Relationship Id="rId59" Type="http://schemas.openxmlformats.org/officeDocument/2006/relationships/hyperlink" Target="https://www.strava.com/activities/3743738797" TargetMode="External"/><Relationship Id="rId103" Type="http://schemas.openxmlformats.org/officeDocument/2006/relationships/hyperlink" Target="https://www.strava.com/activities/3691075296" TargetMode="External"/><Relationship Id="rId108" Type="http://schemas.openxmlformats.org/officeDocument/2006/relationships/hyperlink" Target="https://www.strava.com/activities/3700936691" TargetMode="External"/><Relationship Id="rId124" Type="http://schemas.openxmlformats.org/officeDocument/2006/relationships/hyperlink" Target="https://www.strava.com/activities/3742125904" TargetMode="External"/><Relationship Id="rId129" Type="http://schemas.openxmlformats.org/officeDocument/2006/relationships/hyperlink" Target="https://www.strava.com/activities/3749162101" TargetMode="External"/><Relationship Id="rId54" Type="http://schemas.openxmlformats.org/officeDocument/2006/relationships/hyperlink" Target="https://www.strava.com/activities/3715005773" TargetMode="External"/><Relationship Id="rId70" Type="http://schemas.openxmlformats.org/officeDocument/2006/relationships/hyperlink" Target="https://www.strava.com/activities/3714997787" TargetMode="External"/><Relationship Id="rId75" Type="http://schemas.openxmlformats.org/officeDocument/2006/relationships/hyperlink" Target="https://www.strava.com/activities/3734736415" TargetMode="External"/><Relationship Id="rId91" Type="http://schemas.openxmlformats.org/officeDocument/2006/relationships/hyperlink" Target="https://www.strava.com/activities/3690958452" TargetMode="External"/><Relationship Id="rId96" Type="http://schemas.openxmlformats.org/officeDocument/2006/relationships/hyperlink" Target="https://www.strava.com/activities/3689226728" TargetMode="External"/><Relationship Id="rId1" Type="http://schemas.openxmlformats.org/officeDocument/2006/relationships/hyperlink" Target="https://www.strava.com/activities/3720458980" TargetMode="External"/><Relationship Id="rId6" Type="http://schemas.openxmlformats.org/officeDocument/2006/relationships/hyperlink" Target="https://www.strava.com/activities/3730573568" TargetMode="External"/><Relationship Id="rId23" Type="http://schemas.openxmlformats.org/officeDocument/2006/relationships/hyperlink" Target="https://www.strava.com/activities/3733264562" TargetMode="External"/><Relationship Id="rId28" Type="http://schemas.openxmlformats.org/officeDocument/2006/relationships/hyperlink" Target="https://www.strava.com/activities/3737681504" TargetMode="External"/><Relationship Id="rId49" Type="http://schemas.openxmlformats.org/officeDocument/2006/relationships/hyperlink" Target="https://www.strava.com/activities/3743757010" TargetMode="External"/><Relationship Id="rId114" Type="http://schemas.openxmlformats.org/officeDocument/2006/relationships/hyperlink" Target="https://www.strava.com/activities/3713717396" TargetMode="External"/><Relationship Id="rId119" Type="http://schemas.openxmlformats.org/officeDocument/2006/relationships/hyperlink" Target="https://www.strava.com/activities/3703976080" TargetMode="External"/><Relationship Id="rId44" Type="http://schemas.openxmlformats.org/officeDocument/2006/relationships/hyperlink" Target="https://www.strava.com/activities/3700953195" TargetMode="External"/><Relationship Id="rId60" Type="http://schemas.openxmlformats.org/officeDocument/2006/relationships/hyperlink" Target="https://www.strava.com/activities/3710033727" TargetMode="External"/><Relationship Id="rId65" Type="http://schemas.openxmlformats.org/officeDocument/2006/relationships/hyperlink" Target="https://www.strava.com/activities/3703315844" TargetMode="External"/><Relationship Id="rId81" Type="http://schemas.openxmlformats.org/officeDocument/2006/relationships/hyperlink" Target="https://www.strava.com/activities/3714979310" TargetMode="External"/><Relationship Id="rId86" Type="http://schemas.openxmlformats.org/officeDocument/2006/relationships/hyperlink" Target="https://www.strava.com/activities/3693573351" TargetMode="External"/><Relationship Id="rId130" Type="http://schemas.openxmlformats.org/officeDocument/2006/relationships/hyperlink" Target="https://www.strava.com/activities/3715205983" TargetMode="External"/><Relationship Id="rId13" Type="http://schemas.openxmlformats.org/officeDocument/2006/relationships/hyperlink" Target="https://www.strava.com/activities/3696114185" TargetMode="External"/><Relationship Id="rId18" Type="http://schemas.openxmlformats.org/officeDocument/2006/relationships/hyperlink" Target="https://www.strava.com/activities/3705788349" TargetMode="External"/><Relationship Id="rId39" Type="http://schemas.openxmlformats.org/officeDocument/2006/relationships/hyperlink" Target="https://www.strava.com/activities/3743726867" TargetMode="External"/><Relationship Id="rId109" Type="http://schemas.openxmlformats.org/officeDocument/2006/relationships/hyperlink" Target="https://www.strava.com/activities/3743750470" TargetMode="External"/><Relationship Id="rId34" Type="http://schemas.openxmlformats.org/officeDocument/2006/relationships/hyperlink" Target="https://www.strava.com/activities/3714999847" TargetMode="External"/><Relationship Id="rId50" Type="http://schemas.openxmlformats.org/officeDocument/2006/relationships/hyperlink" Target="https://www.strava.com/activities/3734766363" TargetMode="External"/><Relationship Id="rId55" Type="http://schemas.openxmlformats.org/officeDocument/2006/relationships/hyperlink" Target="https://www.strava.com/activities/3734736062" TargetMode="External"/><Relationship Id="rId76" Type="http://schemas.openxmlformats.org/officeDocument/2006/relationships/hyperlink" Target="https://www.strava.com/activities/3748765596" TargetMode="External"/><Relationship Id="rId97" Type="http://schemas.openxmlformats.org/officeDocument/2006/relationships/hyperlink" Target="https://www.strava.com/activities/3748846476" TargetMode="External"/><Relationship Id="rId104" Type="http://schemas.openxmlformats.org/officeDocument/2006/relationships/hyperlink" Target="https://www.strava.com/activities/3715009317" TargetMode="External"/><Relationship Id="rId120" Type="http://schemas.openxmlformats.org/officeDocument/2006/relationships/hyperlink" Target="https://www.strava.com/activities/3710271767" TargetMode="External"/><Relationship Id="rId125" Type="http://schemas.openxmlformats.org/officeDocument/2006/relationships/hyperlink" Target="https://www.strava.com/activities/3707958627" TargetMode="External"/><Relationship Id="rId7" Type="http://schemas.openxmlformats.org/officeDocument/2006/relationships/hyperlink" Target="https://www.strava.com/activities/3735568096" TargetMode="External"/><Relationship Id="rId71" Type="http://schemas.openxmlformats.org/officeDocument/2006/relationships/hyperlink" Target="https://www.strava.com/activities/3690959027" TargetMode="External"/><Relationship Id="rId92" Type="http://schemas.openxmlformats.org/officeDocument/2006/relationships/hyperlink" Target="https://www.strava.com/activities/3748770343" TargetMode="External"/><Relationship Id="rId2" Type="http://schemas.openxmlformats.org/officeDocument/2006/relationships/hyperlink" Target="https://www.strava.com/activities/3735568245" TargetMode="External"/><Relationship Id="rId29" Type="http://schemas.openxmlformats.org/officeDocument/2006/relationships/hyperlink" Target="https://www.strava.com/activities/3698524174" TargetMode="External"/><Relationship Id="rId24" Type="http://schemas.openxmlformats.org/officeDocument/2006/relationships/hyperlink" Target="https://www.strava.com/activities/3700957007" TargetMode="External"/><Relationship Id="rId40" Type="http://schemas.openxmlformats.org/officeDocument/2006/relationships/hyperlink" Target="https://www.strava.com/activities/3710018826" TargetMode="External"/><Relationship Id="rId45" Type="http://schemas.openxmlformats.org/officeDocument/2006/relationships/hyperlink" Target="https://www.strava.com/activities/3739458144" TargetMode="External"/><Relationship Id="rId66" Type="http://schemas.openxmlformats.org/officeDocument/2006/relationships/hyperlink" Target="https://www.strava.com/activities/3688988291" TargetMode="External"/><Relationship Id="rId87" Type="http://schemas.openxmlformats.org/officeDocument/2006/relationships/hyperlink" Target="https://www.strava.com/activities/3727714365" TargetMode="External"/><Relationship Id="rId110" Type="http://schemas.openxmlformats.org/officeDocument/2006/relationships/hyperlink" Target="https://www.strava.com/activities/3710049815" TargetMode="External"/><Relationship Id="rId115" Type="http://schemas.openxmlformats.org/officeDocument/2006/relationships/hyperlink" Target="https://www.strava.com/activities/3713444442" TargetMode="External"/><Relationship Id="rId61" Type="http://schemas.openxmlformats.org/officeDocument/2006/relationships/hyperlink" Target="https://www.strava.com/activities/3710472080" TargetMode="External"/><Relationship Id="rId82" Type="http://schemas.openxmlformats.org/officeDocument/2006/relationships/hyperlink" Target="https://www.strava.com/activities/3727384355" TargetMode="External"/><Relationship Id="rId19" Type="http://schemas.openxmlformats.org/officeDocument/2006/relationships/hyperlink" Target="https://www.strava.com/activities/3742326164" TargetMode="External"/><Relationship Id="rId14" Type="http://schemas.openxmlformats.org/officeDocument/2006/relationships/hyperlink" Target="https://www.strava.com/activities/3737271820" TargetMode="External"/><Relationship Id="rId30" Type="http://schemas.openxmlformats.org/officeDocument/2006/relationships/hyperlink" Target="https://www.strava.com/activities/3748929517" TargetMode="External"/><Relationship Id="rId35" Type="http://schemas.openxmlformats.org/officeDocument/2006/relationships/hyperlink" Target="https://www.strava.com/activities/3734729032" TargetMode="External"/><Relationship Id="rId56" Type="http://schemas.openxmlformats.org/officeDocument/2006/relationships/hyperlink" Target="https://www.strava.com/activities/3739395195" TargetMode="External"/><Relationship Id="rId77" Type="http://schemas.openxmlformats.org/officeDocument/2006/relationships/hyperlink" Target="https://www.strava.com/activities/3730054510" TargetMode="External"/><Relationship Id="rId100" Type="http://schemas.openxmlformats.org/officeDocument/2006/relationships/hyperlink" Target="https://www.strava.com/activities/3710033941" TargetMode="External"/><Relationship Id="rId105" Type="http://schemas.openxmlformats.org/officeDocument/2006/relationships/hyperlink" Target="https://www.strava.com/activities/3734740482" TargetMode="External"/><Relationship Id="rId126" Type="http://schemas.openxmlformats.org/officeDocument/2006/relationships/hyperlink" Target="https://www.strava.com/activities/3694183676" TargetMode="External"/><Relationship Id="rId8" Type="http://schemas.openxmlformats.org/officeDocument/2006/relationships/hyperlink" Target="https://www.strava.com/activities/3725165927" TargetMode="External"/><Relationship Id="rId51" Type="http://schemas.openxmlformats.org/officeDocument/2006/relationships/hyperlink" Target="https://www.strava.com/activities/3720207578" TargetMode="External"/><Relationship Id="rId72" Type="http://schemas.openxmlformats.org/officeDocument/2006/relationships/hyperlink" Target="https://www.strava.com/activities/3693266336" TargetMode="External"/><Relationship Id="rId93" Type="http://schemas.openxmlformats.org/officeDocument/2006/relationships/hyperlink" Target="https://www.strava.com/activities/3710401093" TargetMode="External"/><Relationship Id="rId98" Type="http://schemas.openxmlformats.org/officeDocument/2006/relationships/hyperlink" Target="https://www.strava.com/activities/3700933907" TargetMode="External"/><Relationship Id="rId121" Type="http://schemas.openxmlformats.org/officeDocument/2006/relationships/hyperlink" Target="https://www.strava.com/activities/3723146342" TargetMode="External"/><Relationship Id="rId3" Type="http://schemas.openxmlformats.org/officeDocument/2006/relationships/hyperlink" Target="https://www.strava.com/activities/3720458685" TargetMode="External"/><Relationship Id="rId25" Type="http://schemas.openxmlformats.org/officeDocument/2006/relationships/hyperlink" Target="https://www.strava.com/activities/3739551233" TargetMode="External"/><Relationship Id="rId46" Type="http://schemas.openxmlformats.org/officeDocument/2006/relationships/hyperlink" Target="https://www.strava.com/activities/3724915725" TargetMode="External"/><Relationship Id="rId67" Type="http://schemas.openxmlformats.org/officeDocument/2006/relationships/hyperlink" Target="https://www.strava.com/activities/3698489425" TargetMode="External"/><Relationship Id="rId116" Type="http://schemas.openxmlformats.org/officeDocument/2006/relationships/hyperlink" Target="https://www.strava.com/activities/3687027711" TargetMode="External"/><Relationship Id="rId20" Type="http://schemas.openxmlformats.org/officeDocument/2006/relationships/hyperlink" Target="https://www.strava.com/activities/3748843977" TargetMode="External"/><Relationship Id="rId41" Type="http://schemas.openxmlformats.org/officeDocument/2006/relationships/hyperlink" Target="https://www.strava.com/activities/3723686606" TargetMode="External"/><Relationship Id="rId62" Type="http://schemas.openxmlformats.org/officeDocument/2006/relationships/hyperlink" Target="https://www.strava.com/activities/3705946818" TargetMode="External"/><Relationship Id="rId83" Type="http://schemas.openxmlformats.org/officeDocument/2006/relationships/hyperlink" Target="https://www.strava.com/activities/3703156984" TargetMode="External"/><Relationship Id="rId88" Type="http://schemas.openxmlformats.org/officeDocument/2006/relationships/hyperlink" Target="https://www.strava.com/activities/3708098427" TargetMode="External"/><Relationship Id="rId111" Type="http://schemas.openxmlformats.org/officeDocument/2006/relationships/hyperlink" Target="https://www.strava.com/activities/3703707146" TargetMode="External"/><Relationship Id="rId15" Type="http://schemas.openxmlformats.org/officeDocument/2006/relationships/hyperlink" Target="https://www.strava.com/activities/3701073551" TargetMode="External"/><Relationship Id="rId36" Type="http://schemas.openxmlformats.org/officeDocument/2006/relationships/hyperlink" Target="https://www.strava.com/activities/3689176402" TargetMode="External"/><Relationship Id="rId57" Type="http://schemas.openxmlformats.org/officeDocument/2006/relationships/hyperlink" Target="https://www.strava.com/activities/3748842592" TargetMode="External"/><Relationship Id="rId106" Type="http://schemas.openxmlformats.org/officeDocument/2006/relationships/hyperlink" Target="https://www.strava.com/activities/3689226241" TargetMode="External"/><Relationship Id="rId127" Type="http://schemas.openxmlformats.org/officeDocument/2006/relationships/hyperlink" Target="https://www.strava.com/activities/3748971236" TargetMode="External"/><Relationship Id="rId10" Type="http://schemas.openxmlformats.org/officeDocument/2006/relationships/hyperlink" Target="https://www.strava.com/activities/3715119400" TargetMode="External"/><Relationship Id="rId31" Type="http://schemas.openxmlformats.org/officeDocument/2006/relationships/hyperlink" Target="https://www.strava.com/activities/3752858192" TargetMode="External"/><Relationship Id="rId52" Type="http://schemas.openxmlformats.org/officeDocument/2006/relationships/hyperlink" Target="https://www.strava.com/activities/3703388330" TargetMode="External"/><Relationship Id="rId73" Type="http://schemas.openxmlformats.org/officeDocument/2006/relationships/hyperlink" Target="https://www.strava.com/activities/3691011739" TargetMode="External"/><Relationship Id="rId78" Type="http://schemas.openxmlformats.org/officeDocument/2006/relationships/hyperlink" Target="https://www.strava.com/activities/3700929533" TargetMode="External"/><Relationship Id="rId94" Type="http://schemas.openxmlformats.org/officeDocument/2006/relationships/hyperlink" Target="https://www.strava.com/activities/3715008413" TargetMode="External"/><Relationship Id="rId99" Type="http://schemas.openxmlformats.org/officeDocument/2006/relationships/hyperlink" Target="https://www.strava.com/activities/3743745247" TargetMode="External"/><Relationship Id="rId101" Type="http://schemas.openxmlformats.org/officeDocument/2006/relationships/hyperlink" Target="https://www.strava.com/activities/3690959746" TargetMode="External"/><Relationship Id="rId122" Type="http://schemas.openxmlformats.org/officeDocument/2006/relationships/hyperlink" Target="https://www.strava.com/activities/3727916666" TargetMode="External"/><Relationship Id="rId4" Type="http://schemas.openxmlformats.org/officeDocument/2006/relationships/hyperlink" Target="https://www.strava.com/activities/3744548353" TargetMode="External"/><Relationship Id="rId9" Type="http://schemas.openxmlformats.org/officeDocument/2006/relationships/hyperlink" Target="https://www.strava.com/activities/3739523848" TargetMode="External"/><Relationship Id="rId26" Type="http://schemas.openxmlformats.org/officeDocument/2006/relationships/hyperlink" Target="https://www.strava.com/activities/3753365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U11" sqref="U11"/>
    </sheetView>
  </sheetViews>
  <sheetFormatPr defaultRowHeight="15" x14ac:dyDescent="0.25"/>
  <cols>
    <col min="3" max="3" width="35.5703125" customWidth="1"/>
    <col min="4" max="4" width="9.140625" style="9"/>
  </cols>
  <sheetData>
    <row r="1" spans="1:16" ht="36.75" x14ac:dyDescent="0.25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24</v>
      </c>
      <c r="H1" s="5" t="s">
        <v>6</v>
      </c>
      <c r="I1" s="5" t="s">
        <v>25</v>
      </c>
      <c r="J1" s="5" t="s">
        <v>26</v>
      </c>
      <c r="K1" s="5" t="s">
        <v>27</v>
      </c>
      <c r="L1" s="5" t="s">
        <v>28</v>
      </c>
      <c r="M1" s="5" t="s">
        <v>7</v>
      </c>
      <c r="N1" s="5" t="s">
        <v>8</v>
      </c>
      <c r="O1" s="5" t="s">
        <v>29</v>
      </c>
      <c r="P1" s="5" t="s">
        <v>30</v>
      </c>
    </row>
    <row r="2" spans="1:16" x14ac:dyDescent="0.25">
      <c r="A2" s="1">
        <v>1</v>
      </c>
      <c r="B2" s="1">
        <v>6</v>
      </c>
      <c r="C2" s="2" t="s">
        <v>9</v>
      </c>
      <c r="D2" s="8">
        <v>1000</v>
      </c>
      <c r="E2" s="3">
        <v>2.6967592592592594E-3</v>
      </c>
      <c r="F2" s="3">
        <v>3.3449074074074071E-3</v>
      </c>
      <c r="G2" s="3">
        <v>2.9976851851851848E-3</v>
      </c>
      <c r="H2" s="3">
        <v>1.1863425925925925E-2</v>
      </c>
      <c r="I2" s="3">
        <v>1.2662037037037039E-2</v>
      </c>
      <c r="J2" s="3">
        <v>1.4074074074074074E-2</v>
      </c>
      <c r="K2" s="3">
        <v>1.4988425925925926E-2</v>
      </c>
      <c r="L2" s="3">
        <v>2.0243055555555552E-2</v>
      </c>
      <c r="M2" s="3">
        <v>2.269675925925926E-2</v>
      </c>
      <c r="N2" s="3">
        <v>2.7233796296296298E-2</v>
      </c>
      <c r="O2" s="6">
        <f>SUM(E2:N2)</f>
        <v>0.13280092592592593</v>
      </c>
      <c r="P2" s="7">
        <f>O2/47.4</f>
        <v>2.8017072980153152E-3</v>
      </c>
    </row>
    <row r="3" spans="1:16" ht="17.25" x14ac:dyDescent="0.25">
      <c r="A3" s="1"/>
      <c r="B3" s="1"/>
      <c r="C3" s="2"/>
      <c r="D3" s="8"/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100</v>
      </c>
      <c r="N3" s="4">
        <v>100</v>
      </c>
      <c r="O3" s="6"/>
      <c r="P3" s="7"/>
    </row>
    <row r="4" spans="1:16" x14ac:dyDescent="0.25">
      <c r="A4" s="1">
        <v>2</v>
      </c>
      <c r="B4" s="1">
        <v>15</v>
      </c>
      <c r="C4" s="2" t="s">
        <v>10</v>
      </c>
      <c r="D4" s="8">
        <v>982</v>
      </c>
      <c r="E4" s="3">
        <v>3.2060185185185191E-3</v>
      </c>
      <c r="F4" s="3">
        <v>4.3981481481481484E-3</v>
      </c>
      <c r="G4" s="3">
        <v>3.5995370370370369E-3</v>
      </c>
      <c r="H4" s="3">
        <v>1.2650462962962962E-2</v>
      </c>
      <c r="I4" s="3">
        <v>1.3807870370370371E-2</v>
      </c>
      <c r="J4" s="3">
        <v>1.7858796296296296E-2</v>
      </c>
      <c r="K4" s="3">
        <v>1.6412037037037037E-2</v>
      </c>
      <c r="L4" s="3">
        <v>2.3460648148148147E-2</v>
      </c>
      <c r="M4" s="3">
        <v>2.8159722222222221E-2</v>
      </c>
      <c r="N4" s="3">
        <v>3.3750000000000002E-2</v>
      </c>
      <c r="O4" s="6">
        <f t="shared" ref="O4:O28" si="0">SUM(E4:N4)</f>
        <v>0.15730324074074076</v>
      </c>
      <c r="P4" s="7">
        <f>O4/47.4</f>
        <v>3.3186337709017037E-3</v>
      </c>
    </row>
    <row r="5" spans="1:16" ht="17.25" x14ac:dyDescent="0.25">
      <c r="A5" s="1"/>
      <c r="B5" s="1"/>
      <c r="C5" s="2"/>
      <c r="D5" s="8"/>
      <c r="E5" s="4">
        <v>98</v>
      </c>
      <c r="F5" s="4">
        <v>97</v>
      </c>
      <c r="G5" s="4">
        <v>97</v>
      </c>
      <c r="H5" s="4">
        <v>99</v>
      </c>
      <c r="I5" s="4">
        <v>98</v>
      </c>
      <c r="J5" s="4">
        <v>98</v>
      </c>
      <c r="K5" s="4">
        <v>99</v>
      </c>
      <c r="L5" s="4">
        <v>98</v>
      </c>
      <c r="M5" s="4">
        <v>99</v>
      </c>
      <c r="N5" s="4">
        <v>99</v>
      </c>
      <c r="O5" s="6"/>
      <c r="P5" s="7"/>
    </row>
    <row r="6" spans="1:16" x14ac:dyDescent="0.25">
      <c r="A6" s="1">
        <v>3</v>
      </c>
      <c r="B6" s="1">
        <v>24</v>
      </c>
      <c r="C6" s="2" t="s">
        <v>11</v>
      </c>
      <c r="D6" s="8">
        <v>979</v>
      </c>
      <c r="E6" s="3">
        <v>3.3217592592592591E-3</v>
      </c>
      <c r="F6" s="3">
        <v>4.0162037037037033E-3</v>
      </c>
      <c r="G6" s="3">
        <v>3.530092592592592E-3</v>
      </c>
      <c r="H6" s="3">
        <v>1.3275462962962963E-2</v>
      </c>
      <c r="I6" s="3">
        <v>1.4120370370370368E-2</v>
      </c>
      <c r="J6" s="3">
        <v>1.7245370370370369E-2</v>
      </c>
      <c r="K6" s="3">
        <v>1.6770833333333332E-2</v>
      </c>
      <c r="L6" s="3">
        <v>2.3043981481481481E-2</v>
      </c>
      <c r="M6" s="3">
        <v>2.9386574074074075E-2</v>
      </c>
      <c r="N6" s="3">
        <v>3.4895833333333334E-2</v>
      </c>
      <c r="O6" s="6">
        <f t="shared" si="0"/>
        <v>0.15960648148148149</v>
      </c>
      <c r="P6" s="7">
        <f>O6/47.4</f>
        <v>3.3672253477105801E-3</v>
      </c>
    </row>
    <row r="7" spans="1:16" ht="17.25" x14ac:dyDescent="0.25">
      <c r="A7" s="1"/>
      <c r="B7" s="1"/>
      <c r="C7" s="2"/>
      <c r="D7" s="8"/>
      <c r="E7" s="4">
        <v>97</v>
      </c>
      <c r="F7" s="4">
        <v>99</v>
      </c>
      <c r="G7" s="4">
        <v>98</v>
      </c>
      <c r="H7" s="4">
        <v>97</v>
      </c>
      <c r="I7" s="4">
        <v>97</v>
      </c>
      <c r="J7" s="4">
        <v>99</v>
      </c>
      <c r="K7" s="4">
        <v>98</v>
      </c>
      <c r="L7" s="4">
        <v>99</v>
      </c>
      <c r="M7" s="4">
        <v>97</v>
      </c>
      <c r="N7" s="4">
        <v>98</v>
      </c>
      <c r="O7" s="6"/>
      <c r="P7" s="7"/>
    </row>
    <row r="8" spans="1:16" x14ac:dyDescent="0.25">
      <c r="A8" s="1">
        <v>4</v>
      </c>
      <c r="B8" s="1">
        <v>18</v>
      </c>
      <c r="C8" s="2" t="s">
        <v>12</v>
      </c>
      <c r="D8" s="8">
        <v>978</v>
      </c>
      <c r="E8" s="3">
        <v>3.0555555555555557E-3</v>
      </c>
      <c r="F8" s="3">
        <v>4.0509259259259257E-3</v>
      </c>
      <c r="G8" s="3">
        <v>3.414351851851852E-3</v>
      </c>
      <c r="H8" s="3">
        <v>1.3252314814814814E-2</v>
      </c>
      <c r="I8" s="3">
        <v>1.3252314814814814E-2</v>
      </c>
      <c r="J8" s="3">
        <v>1.8981481481481481E-2</v>
      </c>
      <c r="K8" s="3">
        <v>1.7002314814814814E-2</v>
      </c>
      <c r="L8" s="3">
        <v>2.4293981481481482E-2</v>
      </c>
      <c r="M8" s="3">
        <v>2.9189814814814811E-2</v>
      </c>
      <c r="N8" s="3">
        <v>3.5787037037037034E-2</v>
      </c>
      <c r="O8" s="6">
        <f t="shared" si="0"/>
        <v>0.1622800925925926</v>
      </c>
      <c r="P8" s="7">
        <f>O8/47.4</f>
        <v>3.423630645413346E-3</v>
      </c>
    </row>
    <row r="9" spans="1:16" ht="17.25" x14ac:dyDescent="0.25">
      <c r="A9" s="1"/>
      <c r="B9" s="1"/>
      <c r="C9" s="2"/>
      <c r="D9" s="8"/>
      <c r="E9" s="4">
        <v>99</v>
      </c>
      <c r="F9" s="4">
        <v>98</v>
      </c>
      <c r="G9" s="4">
        <v>99</v>
      </c>
      <c r="H9" s="4">
        <v>98</v>
      </c>
      <c r="I9" s="4">
        <v>99</v>
      </c>
      <c r="J9" s="4">
        <v>96</v>
      </c>
      <c r="K9" s="4">
        <v>97</v>
      </c>
      <c r="L9" s="4">
        <v>97</v>
      </c>
      <c r="M9" s="4">
        <v>98</v>
      </c>
      <c r="N9" s="4">
        <v>97</v>
      </c>
      <c r="O9" s="6"/>
      <c r="P9" s="7"/>
    </row>
    <row r="10" spans="1:16" x14ac:dyDescent="0.25">
      <c r="A10" s="1">
        <v>5</v>
      </c>
      <c r="B10" s="1">
        <v>19</v>
      </c>
      <c r="C10" s="2" t="s">
        <v>13</v>
      </c>
      <c r="D10" s="8">
        <v>961</v>
      </c>
      <c r="E10" s="3">
        <v>3.5069444444444445E-3</v>
      </c>
      <c r="F10" s="3">
        <v>4.5254629629629629E-3</v>
      </c>
      <c r="G10" s="3">
        <v>3.7037037037037034E-3</v>
      </c>
      <c r="H10" s="3">
        <v>1.3541666666666667E-2</v>
      </c>
      <c r="I10" s="3">
        <v>1.4467592592592593E-2</v>
      </c>
      <c r="J10" s="3">
        <v>1.834490740740741E-2</v>
      </c>
      <c r="K10" s="3">
        <v>1.7847222222222223E-2</v>
      </c>
      <c r="L10" s="3">
        <v>2.5381944444444443E-2</v>
      </c>
      <c r="M10" s="3">
        <v>3.0833333333333334E-2</v>
      </c>
      <c r="N10" s="3">
        <v>3.7187499999999998E-2</v>
      </c>
      <c r="O10" s="6">
        <f t="shared" si="0"/>
        <v>0.16934027777777777</v>
      </c>
      <c r="P10" s="7">
        <f>O10/47.4</f>
        <v>3.5725796999531178E-3</v>
      </c>
    </row>
    <row r="11" spans="1:16" ht="17.25" x14ac:dyDescent="0.25">
      <c r="A11" s="1"/>
      <c r="B11" s="1"/>
      <c r="C11" s="2"/>
      <c r="D11" s="8"/>
      <c r="E11" s="4">
        <v>96</v>
      </c>
      <c r="F11" s="4">
        <v>96</v>
      </c>
      <c r="G11" s="4">
        <v>96</v>
      </c>
      <c r="H11" s="4">
        <v>96</v>
      </c>
      <c r="I11" s="4">
        <v>96</v>
      </c>
      <c r="J11" s="4">
        <v>97</v>
      </c>
      <c r="K11" s="4">
        <v>96</v>
      </c>
      <c r="L11" s="4">
        <v>96</v>
      </c>
      <c r="M11" s="4">
        <v>96</v>
      </c>
      <c r="N11" s="4">
        <v>96</v>
      </c>
      <c r="O11" s="6"/>
      <c r="P11" s="7"/>
    </row>
    <row r="12" spans="1:16" ht="16.5" customHeight="1" x14ac:dyDescent="0.25">
      <c r="A12" s="1">
        <v>6</v>
      </c>
      <c r="B12" s="1">
        <v>33</v>
      </c>
      <c r="C12" s="2" t="s">
        <v>14</v>
      </c>
      <c r="D12" s="8">
        <v>936</v>
      </c>
      <c r="E12" s="3">
        <v>4.2592592592592595E-3</v>
      </c>
      <c r="F12" s="3">
        <v>5.5555555555555558E-3</v>
      </c>
      <c r="G12" s="3">
        <v>3.8888888888888883E-3</v>
      </c>
      <c r="H12" s="3">
        <v>1.6400462962962964E-2</v>
      </c>
      <c r="I12" s="3">
        <v>1.6666666666666666E-2</v>
      </c>
      <c r="J12" s="3">
        <v>2.1493055555555557E-2</v>
      </c>
      <c r="K12" s="3">
        <v>1.8402777777777778E-2</v>
      </c>
      <c r="L12" s="3">
        <v>2.9826388888888892E-2</v>
      </c>
      <c r="M12" s="3">
        <v>3.5300925925925923E-2</v>
      </c>
      <c r="N12" s="3">
        <v>4.3900462962962961E-2</v>
      </c>
      <c r="O12" s="6">
        <f t="shared" si="0"/>
        <v>0.19569444444444445</v>
      </c>
      <c r="P12" s="7">
        <f>O12/47.4</f>
        <v>4.1285747773089545E-3</v>
      </c>
    </row>
    <row r="13" spans="1:16" ht="17.25" x14ac:dyDescent="0.25">
      <c r="A13" s="1"/>
      <c r="B13" s="1"/>
      <c r="C13" s="2"/>
      <c r="D13" s="8"/>
      <c r="E13" s="4">
        <v>92</v>
      </c>
      <c r="F13" s="4">
        <v>92</v>
      </c>
      <c r="G13" s="4">
        <v>95</v>
      </c>
      <c r="H13" s="4">
        <v>93</v>
      </c>
      <c r="I13" s="4">
        <v>95</v>
      </c>
      <c r="J13" s="4">
        <v>94</v>
      </c>
      <c r="K13" s="4">
        <v>95</v>
      </c>
      <c r="L13" s="4">
        <v>92</v>
      </c>
      <c r="M13" s="4">
        <v>95</v>
      </c>
      <c r="N13" s="4">
        <v>93</v>
      </c>
      <c r="O13" s="6"/>
      <c r="P13" s="7"/>
    </row>
    <row r="14" spans="1:16" x14ac:dyDescent="0.25">
      <c r="A14" s="1">
        <v>7</v>
      </c>
      <c r="B14" s="1">
        <v>9</v>
      </c>
      <c r="C14" s="2" t="s">
        <v>15</v>
      </c>
      <c r="D14" s="8">
        <v>934</v>
      </c>
      <c r="E14" s="3">
        <v>4.0277777777777777E-3</v>
      </c>
      <c r="F14" s="3">
        <v>5.1504629629629635E-3</v>
      </c>
      <c r="G14" s="3">
        <v>4.5949074074074078E-3</v>
      </c>
      <c r="H14" s="3">
        <v>1.638888888888889E-2</v>
      </c>
      <c r="I14" s="3">
        <v>1.7187499999999998E-2</v>
      </c>
      <c r="J14" s="3">
        <v>2.1585648148148145E-2</v>
      </c>
      <c r="K14" s="3">
        <v>2.1157407407407406E-2</v>
      </c>
      <c r="L14" s="3">
        <v>2.7430555555555555E-2</v>
      </c>
      <c r="M14" s="3">
        <v>3.7789351851851852E-2</v>
      </c>
      <c r="N14" s="3">
        <v>4.3171296296296298E-2</v>
      </c>
      <c r="O14" s="6">
        <f t="shared" si="0"/>
        <v>0.19848379629629628</v>
      </c>
      <c r="P14" s="7">
        <f>O14/47.4</f>
        <v>4.187421862791061E-3</v>
      </c>
    </row>
    <row r="15" spans="1:16" ht="17.25" x14ac:dyDescent="0.25">
      <c r="A15" s="1"/>
      <c r="B15" s="1"/>
      <c r="C15" s="2"/>
      <c r="D15" s="8"/>
      <c r="E15" s="4">
        <v>94</v>
      </c>
      <c r="F15" s="4">
        <v>94</v>
      </c>
      <c r="G15" s="4">
        <v>92</v>
      </c>
      <c r="H15" s="4">
        <v>94</v>
      </c>
      <c r="I15" s="4">
        <v>93</v>
      </c>
      <c r="J15" s="4">
        <v>93</v>
      </c>
      <c r="K15" s="4">
        <v>92</v>
      </c>
      <c r="L15" s="4">
        <v>95</v>
      </c>
      <c r="M15" s="4">
        <v>93</v>
      </c>
      <c r="N15" s="4">
        <v>94</v>
      </c>
      <c r="O15" s="6"/>
      <c r="P15" s="7"/>
    </row>
    <row r="16" spans="1:16" x14ac:dyDescent="0.25">
      <c r="A16" s="1">
        <v>8</v>
      </c>
      <c r="B16" s="1">
        <v>31</v>
      </c>
      <c r="C16" s="2" t="s">
        <v>16</v>
      </c>
      <c r="D16" s="8">
        <v>930</v>
      </c>
      <c r="E16" s="3">
        <v>4.6412037037037038E-3</v>
      </c>
      <c r="F16" s="3">
        <v>5.6944444444444438E-3</v>
      </c>
      <c r="G16" s="3">
        <v>4.6643518518518518E-3</v>
      </c>
      <c r="H16" s="3">
        <v>1.6134259259259261E-2</v>
      </c>
      <c r="I16" s="3">
        <v>1.6712962962962961E-2</v>
      </c>
      <c r="J16" s="3">
        <v>2.0787037037037038E-2</v>
      </c>
      <c r="K16" s="3">
        <v>2.0381944444444446E-2</v>
      </c>
      <c r="L16" s="3">
        <v>2.9108796296296296E-2</v>
      </c>
      <c r="M16" s="3">
        <v>3.5347222222222217E-2</v>
      </c>
      <c r="N16" s="3">
        <v>4.4895833333333329E-2</v>
      </c>
      <c r="O16" s="6">
        <f t="shared" si="0"/>
        <v>0.19836805555555553</v>
      </c>
      <c r="P16" s="7">
        <f>O16/47.4</f>
        <v>4.1849800750117204E-3</v>
      </c>
    </row>
    <row r="17" spans="1:16" ht="17.25" x14ac:dyDescent="0.25">
      <c r="A17" s="1"/>
      <c r="B17" s="1"/>
      <c r="C17" s="2"/>
      <c r="D17" s="8"/>
      <c r="E17" s="4">
        <v>91</v>
      </c>
      <c r="F17" s="4">
        <v>91</v>
      </c>
      <c r="G17" s="4">
        <v>91</v>
      </c>
      <c r="H17" s="4">
        <v>95</v>
      </c>
      <c r="I17" s="4">
        <v>94</v>
      </c>
      <c r="J17" s="4">
        <v>95</v>
      </c>
      <c r="K17" s="4">
        <v>94</v>
      </c>
      <c r="L17" s="4">
        <v>94</v>
      </c>
      <c r="M17" s="4">
        <v>94</v>
      </c>
      <c r="N17" s="4">
        <v>91</v>
      </c>
      <c r="O17" s="6"/>
      <c r="P17" s="7"/>
    </row>
    <row r="18" spans="1:16" x14ac:dyDescent="0.25">
      <c r="A18" s="1">
        <v>9</v>
      </c>
      <c r="B18" s="1">
        <v>12</v>
      </c>
      <c r="C18" s="2" t="s">
        <v>17</v>
      </c>
      <c r="D18" s="8">
        <v>918</v>
      </c>
      <c r="E18" s="3">
        <v>4.2476851851851851E-3</v>
      </c>
      <c r="F18" s="3">
        <v>5.7870370370370376E-3</v>
      </c>
      <c r="G18" s="3">
        <v>4.4791666666666669E-3</v>
      </c>
      <c r="H18" s="3">
        <v>1.6412037037037037E-2</v>
      </c>
      <c r="I18" s="3">
        <v>1.7870370370370373E-2</v>
      </c>
      <c r="J18" s="3">
        <v>2.4166666666666666E-2</v>
      </c>
      <c r="K18" s="3">
        <v>2.1631944444444443E-2</v>
      </c>
      <c r="L18" s="3">
        <v>3.0347222222222223E-2</v>
      </c>
      <c r="M18" s="3">
        <v>3.8738425925925926E-2</v>
      </c>
      <c r="N18" s="3">
        <v>4.2916666666666665E-2</v>
      </c>
      <c r="O18" s="6">
        <f t="shared" si="0"/>
        <v>0.20659722222222221</v>
      </c>
      <c r="P18" s="7">
        <f>O18/47.4</f>
        <v>4.3585911861228318E-3</v>
      </c>
    </row>
    <row r="19" spans="1:16" ht="17.25" x14ac:dyDescent="0.25">
      <c r="A19" s="1"/>
      <c r="B19" s="1"/>
      <c r="C19" s="2"/>
      <c r="D19" s="8"/>
      <c r="E19" s="4">
        <v>93</v>
      </c>
      <c r="F19" s="4">
        <v>89</v>
      </c>
      <c r="G19" s="4">
        <v>93</v>
      </c>
      <c r="H19" s="4">
        <v>92</v>
      </c>
      <c r="I19" s="4">
        <v>90</v>
      </c>
      <c r="J19" s="4">
        <v>92</v>
      </c>
      <c r="K19" s="4">
        <v>91</v>
      </c>
      <c r="L19" s="4">
        <v>91</v>
      </c>
      <c r="M19" s="4">
        <v>92</v>
      </c>
      <c r="N19" s="4">
        <v>95</v>
      </c>
      <c r="O19" s="6"/>
      <c r="P19" s="7"/>
    </row>
    <row r="20" spans="1:16" x14ac:dyDescent="0.25">
      <c r="A20" s="1">
        <v>10</v>
      </c>
      <c r="B20" s="1">
        <v>16</v>
      </c>
      <c r="C20" s="2" t="s">
        <v>18</v>
      </c>
      <c r="D20" s="8">
        <v>904</v>
      </c>
      <c r="E20" s="3">
        <v>4.7685185185185183E-3</v>
      </c>
      <c r="F20" s="3">
        <v>5.7060185185185191E-3</v>
      </c>
      <c r="G20" s="3">
        <v>5.115740740740741E-3</v>
      </c>
      <c r="H20" s="3">
        <v>1.7638888888888888E-2</v>
      </c>
      <c r="I20" s="3">
        <v>1.7685185185185182E-2</v>
      </c>
      <c r="J20" s="3">
        <v>2.5185185185185185E-2</v>
      </c>
      <c r="K20" s="3">
        <v>2.2430555555555554E-2</v>
      </c>
      <c r="L20" s="3">
        <v>3.1678240740740743E-2</v>
      </c>
      <c r="M20" s="3">
        <v>3.8842592592592588E-2</v>
      </c>
      <c r="N20" s="3">
        <v>4.4062500000000004E-2</v>
      </c>
      <c r="O20" s="6">
        <f t="shared" si="0"/>
        <v>0.21311342592592591</v>
      </c>
      <c r="P20" s="7">
        <f>O20/47.4</f>
        <v>4.4960638380997031E-3</v>
      </c>
    </row>
    <row r="21" spans="1:16" ht="17.25" x14ac:dyDescent="0.25">
      <c r="A21" s="1"/>
      <c r="B21" s="1"/>
      <c r="C21" s="2"/>
      <c r="D21" s="8"/>
      <c r="E21" s="4">
        <v>89</v>
      </c>
      <c r="F21" s="4">
        <v>90</v>
      </c>
      <c r="G21" s="4">
        <v>90</v>
      </c>
      <c r="H21" s="4">
        <v>91</v>
      </c>
      <c r="I21" s="4">
        <v>92</v>
      </c>
      <c r="J21" s="4">
        <v>89</v>
      </c>
      <c r="K21" s="4">
        <v>90</v>
      </c>
      <c r="L21" s="4">
        <v>90</v>
      </c>
      <c r="M21" s="4">
        <v>91</v>
      </c>
      <c r="N21" s="4">
        <v>92</v>
      </c>
      <c r="O21" s="6"/>
      <c r="P21" s="7"/>
    </row>
    <row r="22" spans="1:16" x14ac:dyDescent="0.25">
      <c r="A22" s="1">
        <v>11</v>
      </c>
      <c r="B22" s="1">
        <v>17</v>
      </c>
      <c r="C22" s="2" t="s">
        <v>19</v>
      </c>
      <c r="D22" s="8">
        <v>901</v>
      </c>
      <c r="E22" s="3">
        <v>4.7106481481481478E-3</v>
      </c>
      <c r="F22" s="3">
        <v>5.4166666666666669E-3</v>
      </c>
      <c r="G22" s="3">
        <v>5.2199074074074066E-3</v>
      </c>
      <c r="H22" s="3">
        <v>1.8252314814814815E-2</v>
      </c>
      <c r="I22" s="3">
        <v>1.7766203703703704E-2</v>
      </c>
      <c r="J22" s="3">
        <v>2.5138888888888891E-2</v>
      </c>
      <c r="K22" s="3">
        <v>2.4305555555555556E-2</v>
      </c>
      <c r="L22" s="3">
        <v>3.3020833333333333E-2</v>
      </c>
      <c r="M22" s="3">
        <v>4.1400462962962965E-2</v>
      </c>
      <c r="N22" s="3">
        <v>5.3229166666666661E-2</v>
      </c>
      <c r="O22" s="6">
        <f t="shared" si="0"/>
        <v>0.22846064814814815</v>
      </c>
      <c r="P22" s="7">
        <f>O22/47.4</f>
        <v>4.8198448976402566E-3</v>
      </c>
    </row>
    <row r="23" spans="1:16" ht="17.25" x14ac:dyDescent="0.25">
      <c r="A23" s="1"/>
      <c r="B23" s="1"/>
      <c r="C23" s="2"/>
      <c r="D23" s="8"/>
      <c r="E23" s="4">
        <v>90</v>
      </c>
      <c r="F23" s="4">
        <v>93</v>
      </c>
      <c r="G23" s="4">
        <v>89</v>
      </c>
      <c r="H23" s="4">
        <v>90</v>
      </c>
      <c r="I23" s="4">
        <v>91</v>
      </c>
      <c r="J23" s="4">
        <v>90</v>
      </c>
      <c r="K23" s="4">
        <v>89</v>
      </c>
      <c r="L23" s="4">
        <v>89</v>
      </c>
      <c r="M23" s="4">
        <v>90</v>
      </c>
      <c r="N23" s="4">
        <v>90</v>
      </c>
      <c r="O23" s="6"/>
      <c r="P23" s="7"/>
    </row>
    <row r="24" spans="1:16" ht="16.5" customHeight="1" x14ac:dyDescent="0.25">
      <c r="A24" s="1">
        <v>12</v>
      </c>
      <c r="B24" s="1">
        <v>29</v>
      </c>
      <c r="C24" s="2" t="s">
        <v>20</v>
      </c>
      <c r="D24" s="8">
        <v>618</v>
      </c>
      <c r="E24" s="3">
        <v>5.6018518518518518E-3</v>
      </c>
      <c r="F24" s="1" t="s">
        <v>21</v>
      </c>
      <c r="G24" s="3">
        <v>6.3888888888888884E-3</v>
      </c>
      <c r="H24" s="3">
        <v>2.0821759259259259E-2</v>
      </c>
      <c r="I24" s="3">
        <v>2.5937500000000002E-2</v>
      </c>
      <c r="J24" s="3">
        <v>2.8738425925925928E-2</v>
      </c>
      <c r="K24" s="1" t="s">
        <v>21</v>
      </c>
      <c r="L24" s="3">
        <v>3.7800925925925925E-2</v>
      </c>
      <c r="M24" s="3">
        <v>5.0243055555555555E-2</v>
      </c>
      <c r="N24" s="1" t="s">
        <v>21</v>
      </c>
      <c r="O24" s="6">
        <f t="shared" si="0"/>
        <v>0.17553240740740741</v>
      </c>
      <c r="P24" s="7">
        <f>O24/31.2</f>
        <v>5.6260386989553657E-3</v>
      </c>
    </row>
    <row r="25" spans="1:16" ht="17.25" x14ac:dyDescent="0.25">
      <c r="A25" s="1"/>
      <c r="B25" s="1"/>
      <c r="C25" s="2"/>
      <c r="D25" s="8"/>
      <c r="E25" s="4">
        <v>88</v>
      </c>
      <c r="F25" s="1"/>
      <c r="G25" s="4">
        <v>87</v>
      </c>
      <c r="H25" s="4">
        <v>89</v>
      </c>
      <c r="I25" s="4">
        <v>89</v>
      </c>
      <c r="J25" s="4">
        <v>88</v>
      </c>
      <c r="K25" s="1"/>
      <c r="L25" s="4">
        <v>88</v>
      </c>
      <c r="M25" s="4">
        <v>89</v>
      </c>
      <c r="N25" s="1"/>
      <c r="O25" s="6"/>
      <c r="P25" s="7"/>
    </row>
    <row r="26" spans="1:16" x14ac:dyDescent="0.25">
      <c r="A26" s="1">
        <v>13</v>
      </c>
      <c r="B26" s="1">
        <v>38</v>
      </c>
      <c r="C26" s="2" t="s">
        <v>22</v>
      </c>
      <c r="D26" s="8">
        <v>614</v>
      </c>
      <c r="E26" s="3">
        <v>5.9722222222222225E-3</v>
      </c>
      <c r="F26" s="3">
        <v>8.3333333333333332E-3</v>
      </c>
      <c r="G26" s="3">
        <v>5.5324074074074069E-3</v>
      </c>
      <c r="H26" s="3">
        <v>2.4247685185185181E-2</v>
      </c>
      <c r="I26" s="3">
        <v>2.6215277777777778E-2</v>
      </c>
      <c r="J26" s="3">
        <v>4.02662037037037E-2</v>
      </c>
      <c r="K26" s="3">
        <v>2.854166666666667E-2</v>
      </c>
      <c r="L26" s="1" t="s">
        <v>21</v>
      </c>
      <c r="M26" s="1" t="s">
        <v>21</v>
      </c>
      <c r="N26" s="1" t="s">
        <v>21</v>
      </c>
      <c r="O26" s="6">
        <f t="shared" si="0"/>
        <v>0.13910879629629627</v>
      </c>
      <c r="P26" s="7">
        <f>O26/22.1</f>
        <v>6.2945156695156683E-3</v>
      </c>
    </row>
    <row r="27" spans="1:16" ht="17.25" x14ac:dyDescent="0.25">
      <c r="A27" s="1"/>
      <c r="B27" s="1"/>
      <c r="C27" s="2"/>
      <c r="D27" s="8"/>
      <c r="E27" s="4">
        <v>87</v>
      </c>
      <c r="F27" s="4">
        <v>88</v>
      </c>
      <c r="G27" s="4">
        <v>88</v>
      </c>
      <c r="H27" s="4">
        <v>88</v>
      </c>
      <c r="I27" s="4">
        <v>88</v>
      </c>
      <c r="J27" s="4">
        <v>87</v>
      </c>
      <c r="K27" s="4">
        <v>88</v>
      </c>
      <c r="L27" s="1"/>
      <c r="M27" s="1"/>
      <c r="N27" s="1"/>
      <c r="O27" s="6"/>
      <c r="P27" s="7"/>
    </row>
    <row r="28" spans="1:16" ht="16.5" customHeight="1" x14ac:dyDescent="0.25">
      <c r="A28" s="1">
        <v>14</v>
      </c>
      <c r="B28" s="1">
        <v>4</v>
      </c>
      <c r="C28" s="2" t="s">
        <v>23</v>
      </c>
      <c r="D28" s="8">
        <v>561</v>
      </c>
      <c r="E28" s="3">
        <v>3.8310185185185183E-3</v>
      </c>
      <c r="F28" s="3">
        <v>4.7916666666666672E-3</v>
      </c>
      <c r="G28" s="3">
        <v>3.9120370370370368E-3</v>
      </c>
      <c r="H28" s="1" t="s">
        <v>21</v>
      </c>
      <c r="I28" s="1" t="s">
        <v>21</v>
      </c>
      <c r="J28" s="3">
        <v>2.4849537037037035E-2</v>
      </c>
      <c r="K28" s="3">
        <v>2.0972222222222222E-2</v>
      </c>
      <c r="L28" s="3">
        <v>2.9803240740740741E-2</v>
      </c>
      <c r="M28" s="1" t="s">
        <v>21</v>
      </c>
      <c r="N28" s="1" t="s">
        <v>21</v>
      </c>
      <c r="O28" s="6">
        <f t="shared" si="0"/>
        <v>8.8159722222222223E-2</v>
      </c>
      <c r="P28" s="7">
        <f>O28/20.7</f>
        <v>4.2589237788513154E-3</v>
      </c>
    </row>
    <row r="29" spans="1:16" ht="17.25" x14ac:dyDescent="0.25">
      <c r="A29" s="1"/>
      <c r="B29" s="1"/>
      <c r="C29" s="2"/>
      <c r="D29" s="8"/>
      <c r="E29" s="4">
        <v>95</v>
      </c>
      <c r="F29" s="4">
        <v>95</v>
      </c>
      <c r="G29" s="4">
        <v>94</v>
      </c>
      <c r="H29" s="1"/>
      <c r="I29" s="1"/>
      <c r="J29" s="4">
        <v>91</v>
      </c>
      <c r="K29" s="4">
        <v>93</v>
      </c>
      <c r="L29" s="4">
        <v>93</v>
      </c>
      <c r="M29" s="1"/>
      <c r="N29" s="1"/>
      <c r="O29" s="6"/>
      <c r="P29" s="7"/>
    </row>
  </sheetData>
  <mergeCells count="66">
    <mergeCell ref="M28:M29"/>
    <mergeCell ref="N28:N29"/>
    <mergeCell ref="A28:A29"/>
    <mergeCell ref="C28:C29"/>
    <mergeCell ref="B28:B29"/>
    <mergeCell ref="D28:D29"/>
    <mergeCell ref="H28:H29"/>
    <mergeCell ref="I28:I29"/>
    <mergeCell ref="F24:F25"/>
    <mergeCell ref="K24:K25"/>
    <mergeCell ref="N24:N25"/>
    <mergeCell ref="A26:A27"/>
    <mergeCell ref="C26:C27"/>
    <mergeCell ref="B26:B27"/>
    <mergeCell ref="D26:D27"/>
    <mergeCell ref="L26:L27"/>
    <mergeCell ref="M26:M27"/>
    <mergeCell ref="N26:N27"/>
    <mergeCell ref="A22:A23"/>
    <mergeCell ref="C22:C23"/>
    <mergeCell ref="B22:B23"/>
    <mergeCell ref="D22:D23"/>
    <mergeCell ref="A24:A25"/>
    <mergeCell ref="C24:C25"/>
    <mergeCell ref="B24:B25"/>
    <mergeCell ref="D24:D25"/>
    <mergeCell ref="A18:A19"/>
    <mergeCell ref="C18:C19"/>
    <mergeCell ref="B18:B19"/>
    <mergeCell ref="D18:D19"/>
    <mergeCell ref="A20:A21"/>
    <mergeCell ref="C20:C21"/>
    <mergeCell ref="B20:B21"/>
    <mergeCell ref="D20:D21"/>
    <mergeCell ref="A14:A15"/>
    <mergeCell ref="C14:C15"/>
    <mergeCell ref="B14:B15"/>
    <mergeCell ref="D14:D15"/>
    <mergeCell ref="A16:A17"/>
    <mergeCell ref="C16:C17"/>
    <mergeCell ref="B16:B17"/>
    <mergeCell ref="D16:D17"/>
    <mergeCell ref="A10:A11"/>
    <mergeCell ref="C10:C11"/>
    <mergeCell ref="B10:B11"/>
    <mergeCell ref="D10:D11"/>
    <mergeCell ref="A12:A13"/>
    <mergeCell ref="C12:C13"/>
    <mergeCell ref="B12:B13"/>
    <mergeCell ref="D12:D13"/>
    <mergeCell ref="A6:A7"/>
    <mergeCell ref="C6:C7"/>
    <mergeCell ref="B6:B7"/>
    <mergeCell ref="D6:D7"/>
    <mergeCell ref="A8:A9"/>
    <mergeCell ref="C8:C9"/>
    <mergeCell ref="B8:B9"/>
    <mergeCell ref="D8:D9"/>
    <mergeCell ref="A2:A3"/>
    <mergeCell ref="C2:C3"/>
    <mergeCell ref="B2:B3"/>
    <mergeCell ref="D2:D3"/>
    <mergeCell ref="A4:A5"/>
    <mergeCell ref="C4:C5"/>
    <mergeCell ref="B4:B5"/>
    <mergeCell ref="D4:D5"/>
  </mergeCells>
  <hyperlinks>
    <hyperlink ref="E2" r:id="rId1" display="https://www.strava.com/activities/3720458980"/>
    <hyperlink ref="F2" r:id="rId2" display="https://www.strava.com/activities/3735568245"/>
    <hyperlink ref="G2" r:id="rId3" display="https://www.strava.com/activities/3720458685"/>
    <hyperlink ref="H2" r:id="rId4" display="https://www.strava.com/activities/3744548353"/>
    <hyperlink ref="I2" r:id="rId5" display="https://www.strava.com/activities/3748922663"/>
    <hyperlink ref="J2" r:id="rId6" display="https://www.strava.com/activities/3730573568"/>
    <hyperlink ref="K2" r:id="rId7" display="https://www.strava.com/activities/3735568096"/>
    <hyperlink ref="L2" r:id="rId8" display="https://www.strava.com/activities/3725165927"/>
    <hyperlink ref="M2" r:id="rId9" display="https://www.strava.com/activities/3739523848"/>
    <hyperlink ref="N2" r:id="rId10" display="https://www.strava.com/activities/3715119400"/>
    <hyperlink ref="E4" r:id="rId11" display="https://www.strava.com/activities/3713415781"/>
    <hyperlink ref="F4" r:id="rId12" display="https://www.strava.com/activities/3731933638"/>
    <hyperlink ref="G4" r:id="rId13" display="https://www.strava.com/activities/3696114185"/>
    <hyperlink ref="H4" r:id="rId14" display="https://www.strava.com/activities/3737271820"/>
    <hyperlink ref="I4" r:id="rId15" display="https://www.strava.com/activities/3701073551"/>
    <hyperlink ref="J4" r:id="rId16" display="https://www.strava.com/activities/3730083950"/>
    <hyperlink ref="K4" r:id="rId17" display="https://www.strava.com/activities/3718392820"/>
    <hyperlink ref="L4" r:id="rId18" display="https://www.strava.com/activities/3705788349"/>
    <hyperlink ref="M4" r:id="rId19" display="https://www.strava.com/activities/3742326164"/>
    <hyperlink ref="N4" r:id="rId20" display="https://www.strava.com/activities/3748843977"/>
    <hyperlink ref="E6" r:id="rId21" display="https://www.strava.com/activities/3733044278"/>
    <hyperlink ref="F6" r:id="rId22" display="https://www.strava.com/activities/3752847884"/>
    <hyperlink ref="G6" r:id="rId23" display="https://www.strava.com/activities/3733264562"/>
    <hyperlink ref="H6" r:id="rId24" display="https://www.strava.com/activities/3700957007"/>
    <hyperlink ref="I6" r:id="rId25" display="https://www.strava.com/activities/3739551233"/>
    <hyperlink ref="J6" r:id="rId26" display="https://www.strava.com/activities/3753365152"/>
    <hyperlink ref="K6" r:id="rId27" display="https://www.strava.com/activities/3741916378"/>
    <hyperlink ref="L6" r:id="rId28" display="https://www.strava.com/activities/3737681504"/>
    <hyperlink ref="M6" r:id="rId29" display="https://www.strava.com/activities/3698524174"/>
    <hyperlink ref="N6" r:id="rId30" display="https://www.strava.com/activities/3748929517"/>
    <hyperlink ref="E8" r:id="rId31" display="https://www.strava.com/activities/3752858192"/>
    <hyperlink ref="F8" r:id="rId32" display="https://www.strava.com/activities/3748765116"/>
    <hyperlink ref="G8" r:id="rId33" display="https://www.strava.com/activities/3748937249"/>
    <hyperlink ref="H8" r:id="rId34" display="https://www.strava.com/activities/3714999847"/>
    <hyperlink ref="I8" r:id="rId35" display="https://www.strava.com/activities/3734729032"/>
    <hyperlink ref="J8" r:id="rId36" display="https://www.strava.com/activities/3689176402"/>
    <hyperlink ref="K8" r:id="rId37" display="https://www.strava.com/activities/3730047212"/>
    <hyperlink ref="L8" r:id="rId38" display="https://www.strava.com/activities/3700919341"/>
    <hyperlink ref="M8" r:id="rId39" display="https://www.strava.com/activities/3743726867"/>
    <hyperlink ref="N8" r:id="rId40" display="https://www.strava.com/activities/3710018826"/>
    <hyperlink ref="E10" r:id="rId41" display="https://www.strava.com/activities/3723686606"/>
    <hyperlink ref="F10" r:id="rId42" display="https://www.strava.com/activities/3727373303"/>
    <hyperlink ref="G10" r:id="rId43" display="https://www.strava.com/activities/3742002020"/>
    <hyperlink ref="H10" r:id="rId44" display="https://www.strava.com/activities/3700953195"/>
    <hyperlink ref="I10" r:id="rId45" display="https://www.strava.com/activities/3739458144"/>
    <hyperlink ref="J10" r:id="rId46" display="https://www.strava.com/activities/3724915725"/>
    <hyperlink ref="K10" r:id="rId47" display="https://www.strava.com/activities/3732778190"/>
    <hyperlink ref="L10" r:id="rId48" display="https://www.strava.com/activities/3728830798"/>
    <hyperlink ref="M10" r:id="rId49" display="https://www.strava.com/activities/3743757010"/>
    <hyperlink ref="N10" r:id="rId50" display="https://www.strava.com/activities/3734766363"/>
    <hyperlink ref="E12" r:id="rId51" display="https://www.strava.com/activities/3720207578"/>
    <hyperlink ref="F12" r:id="rId52" display="https://www.strava.com/activities/3703388330"/>
    <hyperlink ref="G12" r:id="rId53" display="https://www.strava.com/activities/3748938199"/>
    <hyperlink ref="H12" r:id="rId54" display="https://www.strava.com/activities/3715005773"/>
    <hyperlink ref="I12" r:id="rId55" display="https://www.strava.com/activities/3734736062"/>
    <hyperlink ref="J12" r:id="rId56" display="https://www.strava.com/activities/3739395195"/>
    <hyperlink ref="K12" r:id="rId57" display="https://www.strava.com/activities/3748842592"/>
    <hyperlink ref="L12" r:id="rId58" display="https://www.strava.com/activities/3700930227"/>
    <hyperlink ref="M12" r:id="rId59" display="https://www.strava.com/activities/3743738797"/>
    <hyperlink ref="N12" r:id="rId60" display="https://www.strava.com/activities/3710033727"/>
    <hyperlink ref="E14" r:id="rId61" display="https://www.strava.com/activities/3710472080"/>
    <hyperlink ref="F14" r:id="rId62" display="https://www.strava.com/activities/3705946818"/>
    <hyperlink ref="G14" r:id="rId63" display="https://www.strava.com/activities/3687270298"/>
    <hyperlink ref="H14" r:id="rId64" display="https://www.strava.com/activities/3725234457"/>
    <hyperlink ref="I14" r:id="rId65" display="https://www.strava.com/activities/3703315844"/>
    <hyperlink ref="J14" r:id="rId66" display="https://www.strava.com/activities/3688988291"/>
    <hyperlink ref="K14" r:id="rId67" display="https://www.strava.com/activities/3698489425"/>
    <hyperlink ref="L14" r:id="rId68" display="https://www.strava.com/activities/3737304207"/>
    <hyperlink ref="M14" r:id="rId69" display="https://www.strava.com/activities/3744192306"/>
    <hyperlink ref="N14" r:id="rId70" display="https://www.strava.com/activities/3714997787"/>
    <hyperlink ref="E16" r:id="rId71" display="https://www.strava.com/activities/3690959027"/>
    <hyperlink ref="F16" r:id="rId72" display="https://www.strava.com/activities/3693266336"/>
    <hyperlink ref="G16" r:id="rId73" display="https://www.strava.com/activities/3691011739"/>
    <hyperlink ref="H16" r:id="rId74" display="https://www.strava.com/activities/3715005732"/>
    <hyperlink ref="I16" r:id="rId75" display="https://www.strava.com/activities/3734736415"/>
    <hyperlink ref="J16" r:id="rId76" display="https://www.strava.com/activities/3748765596"/>
    <hyperlink ref="K16" r:id="rId77" display="https://www.strava.com/activities/3730054510"/>
    <hyperlink ref="L16" r:id="rId78" display="https://www.strava.com/activities/3700929533"/>
    <hyperlink ref="M16" r:id="rId79" display="https://www.strava.com/activities/3743739765"/>
    <hyperlink ref="N16" r:id="rId80" display="https://www.strava.com/activities/3710035723"/>
    <hyperlink ref="E18" r:id="rId81" display="https://www.strava.com/activities/3714979310"/>
    <hyperlink ref="F18" r:id="rId82" display="https://www.strava.com/activities/3727384355"/>
    <hyperlink ref="G18" r:id="rId83" display="https://www.strava.com/activities/3703156984"/>
    <hyperlink ref="H18" r:id="rId84" display="https://www.strava.com/activities/3700959185"/>
    <hyperlink ref="I18" r:id="rId85" display="https://www.strava.com/activities/3715061700"/>
    <hyperlink ref="J18" r:id="rId86" display="https://www.strava.com/activities/3693573351"/>
    <hyperlink ref="K18" r:id="rId87" display="https://www.strava.com/activities/3727714365"/>
    <hyperlink ref="L18" r:id="rId88" display="https://www.strava.com/activities/3708098427"/>
    <hyperlink ref="M18" r:id="rId89" display="https://www.strava.com/activities/3698518819"/>
    <hyperlink ref="N18" r:id="rId90" display="https://www.strava.com/activities/3734763732"/>
    <hyperlink ref="E20" r:id="rId91" display="https://www.strava.com/activities/3690958452"/>
    <hyperlink ref="F20" r:id="rId92" display="https://www.strava.com/activities/3748770343"/>
    <hyperlink ref="G20" r:id="rId93" display="https://www.strava.com/activities/3710401093"/>
    <hyperlink ref="H20" r:id="rId94" display="https://www.strava.com/activities/3715008413"/>
    <hyperlink ref="I20" r:id="rId95" display="https://www.strava.com/activities/3734738845"/>
    <hyperlink ref="J20" r:id="rId96" display="https://www.strava.com/activities/3689226728"/>
    <hyperlink ref="K20" r:id="rId97" display="https://www.strava.com/activities/3748846476"/>
    <hyperlink ref="L20" r:id="rId98" display="https://www.strava.com/activities/3700933907"/>
    <hyperlink ref="M20" r:id="rId99" display="https://www.strava.com/activities/3743745247"/>
    <hyperlink ref="N20" r:id="rId100" display="https://www.strava.com/activities/3710033941"/>
    <hyperlink ref="E22" r:id="rId101" display="https://www.strava.com/activities/3690959746"/>
    <hyperlink ref="F22" r:id="rId102" display="https://www.strava.com/activities/3748768792"/>
    <hyperlink ref="G22" r:id="rId103" display="https://www.strava.com/activities/3691075296"/>
    <hyperlink ref="H22" r:id="rId104" display="https://www.strava.com/activities/3715009317"/>
    <hyperlink ref="I22" r:id="rId105" display="https://www.strava.com/activities/3734740482"/>
    <hyperlink ref="J22" r:id="rId106" display="https://www.strava.com/activities/3689226241"/>
    <hyperlink ref="K22" r:id="rId107" display="https://www.strava.com/activities/3724905099"/>
    <hyperlink ref="L22" r:id="rId108" display="https://www.strava.com/activities/3700936691"/>
    <hyperlink ref="M22" r:id="rId109" display="https://www.strava.com/activities/3743750470"/>
    <hyperlink ref="N22" r:id="rId110" display="https://www.strava.com/activities/3710049815"/>
    <hyperlink ref="E24" r:id="rId111" display="https://www.strava.com/activities/3703707146"/>
    <hyperlink ref="G24" r:id="rId112" display="https://www.strava.com/activities/3703707146"/>
    <hyperlink ref="H24" r:id="rId113" display="https://www.strava.com/activities/3723218194"/>
    <hyperlink ref="I24" r:id="rId114" display="https://www.strava.com/activities/3713717396"/>
    <hyperlink ref="J24" r:id="rId115" display="https://www.strava.com/activities/3713444442"/>
    <hyperlink ref="L24" r:id="rId116" display="https://www.strava.com/activities/3687027711"/>
    <hyperlink ref="M24" r:id="rId117" display="https://www.strava.com/activities/3733153310"/>
    <hyperlink ref="E26" r:id="rId118" display="https://www.strava.com/activities/3703612101"/>
    <hyperlink ref="F26" r:id="rId119" display="https://www.strava.com/activities/3703976080"/>
    <hyperlink ref="G26" r:id="rId120" display="https://www.strava.com/activities/3710271767"/>
    <hyperlink ref="H26" r:id="rId121" display="https://www.strava.com/activities/3723146342"/>
    <hyperlink ref="I26" r:id="rId122" display="https://www.strava.com/activities/3727916666"/>
    <hyperlink ref="J26" r:id="rId123" display="https://www.strava.com/activities/3739727763"/>
    <hyperlink ref="K26" r:id="rId124" display="https://www.strava.com/activities/3742125904"/>
    <hyperlink ref="E28" r:id="rId125" display="https://www.strava.com/activities/3707958627"/>
    <hyperlink ref="F28" r:id="rId126" display="https://www.strava.com/activities/3694183676"/>
    <hyperlink ref="G28" r:id="rId127" display="https://www.strava.com/activities/3748971236"/>
    <hyperlink ref="J28" r:id="rId128" display="https://www.strava.com/activities/3741807695"/>
    <hyperlink ref="K28" r:id="rId129" display="https://www.strava.com/activities/3749162101"/>
    <hyperlink ref="L28" r:id="rId130" display="https://www.strava.com/activities/371520598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Павелко</dc:creator>
  <cp:lastModifiedBy>Андрей Павелко</cp:lastModifiedBy>
  <dcterms:created xsi:type="dcterms:W3CDTF">2020-07-21T04:07:00Z</dcterms:created>
  <dcterms:modified xsi:type="dcterms:W3CDTF">2020-07-21T04:09:49Z</dcterms:modified>
</cp:coreProperties>
</file>